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E083CB76-83E2-4024-83FE-4EC02B443549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3" i="1"/>
  <c r="F102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<sst xmlns="http://schemas.openxmlformats.org/spreadsheetml/2006/main" count="303" uniqueCount="188">
  <si>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</si>
  <si>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</si>
  <si>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</si>
  <si>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</si>
  <si>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</si>
  <si>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</si>
  <si>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</si>
  <si>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</si>
  <si>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</si>
  <si>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</si>
  <si>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</si>
  <si>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</si>
  <si>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</si>
  <si>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</si>
  <si>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</si>
  <si>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</si>
  <si>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</si>
  <si>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</si>
  <si>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</si>
  <si>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</si>
  <si>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</si>
  <si>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</si>
  <si>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</si>
  <si>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</si>
  <si>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</si>
  <si>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</si>
  <si>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</si>
  <si>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</si>
  <si>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</si>
  <si>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</si>
  <si>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</si>
  <si>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</si>
  <si>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</si>
  <si>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</si>
  <si>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</si>
  <si>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</si>
  <si>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</si>
  <si>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</si>
  <si>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</si>
  <si>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</si>
  <si>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</si>
  <si>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</si>
  <si>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</si>
  <si>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</si>
  <si>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</si>
  <si>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</si>
  <si>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</si>
  <si>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</si>
  <si>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</si>
  <si>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</si>
  <si>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</si>
  <si>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</si>
  <si>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</si>
  <si>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</si>
  <si>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</si>
  <si>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</si>
  <si>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</si>
  <si>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</si>
  <si>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</si>
  <si>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</si>
  <si>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</si>
  <si>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</si>
  <si>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</si>
  <si>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</si>
  <si>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</si>
  <si>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</si>
  <si>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</si>
  <si>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</si>
  <si>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</si>
  <si>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</si>
  <si>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</si>
  <si>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</si>
  <si>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</si>
  <si>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</si>
  <si>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</si>
  <si>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</si>
  <si>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</si>
  <si>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</si>
  <si>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</si>
  <si>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</si>
  <si>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</si>
  <si>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</si>
  <si>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</si>
  <si>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</si>
  <si>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</si>
  <si>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</si>
  <si>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</si>
  <si>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</si>
  <si>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</si>
  <si>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</si>
  <si>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</si>
  <si>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</si>
  <si>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</si>
  <si>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</si>
  <si>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</si>
  <si>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</si>
  <si>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137</t>
  </si>
  <si>
    <t>ZAB-RYS</t>
  </si>
  <si>
    <t>Zabezpieczenie młodników przed spałowaniem przez rysakowanie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</si>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</sst>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164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165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166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167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168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548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171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1583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172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1697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173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4" t="s">
        <v>174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686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15.48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2.33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1.1599999999999999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4.6500000000000004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2.67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6.6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31</v>
      </c>
      <c r="G62" s="8">
        <v>20.27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50.13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4.66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17.47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35</v>
      </c>
      <c r="G67" s="8">
        <v>49.15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50.05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35</v>
      </c>
      <c r="G69" s="8">
        <v>13.5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35</v>
      </c>
      <c r="G70" s="8">
        <v>20.059999999999999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35</v>
      </c>
      <c r="G71" s="8">
        <v>132.76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38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1.1000000000000001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8.0399999999999991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35</v>
      </c>
      <c r="G77" s="8">
        <v>2.2999999999999998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18</v>
      </c>
      <c r="G78" s="8">
        <v>3.46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18</v>
      </c>
      <c r="G79" s="8">
        <v>0.97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28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35</v>
      </c>
      <c r="G80" s="8">
        <v>3.82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28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35</v>
      </c>
      <c r="G81" s="8">
        <v>4.4000000000000004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102</v>
      </c>
      <c r="G82" s="8">
        <v>43.4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102</v>
      </c>
      <c r="G83" s="8">
        <v>47.57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109</v>
      </c>
      <c r="G84" s="8">
        <v>100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113</v>
      </c>
      <c r="G85" s="8">
        <v>300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14</v>
      </c>
      <c r="G86" s="8">
        <v>25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113</v>
      </c>
      <c r="G87" s="8">
        <v>33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113</v>
      </c>
      <c r="G88" s="8">
        <v>10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28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113</v>
      </c>
      <c r="G89" s="8">
        <v>20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113</v>
      </c>
      <c r="G90" s="8">
        <v>20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109</v>
      </c>
      <c r="G91" s="8">
        <v>410.6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131</v>
      </c>
      <c r="F92" s="6" t="s">
        <v>109</v>
      </c>
      <c r="G92" s="8">
        <v>145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109</v>
      </c>
      <c r="G93" s="8">
        <v>50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109</v>
      </c>
      <c r="G94" s="8">
        <v>10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109</v>
      </c>
      <c r="G95" s="8">
        <v>10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109</v>
      </c>
      <c r="G96" s="8">
        <v>33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145</v>
      </c>
      <c r="F97" s="6" t="s">
        <v>109</v>
      </c>
      <c r="G97" s="8">
        <v>10</v>
      </c>
      <c r="H97" s="28">
        <v>0</v>
      </c>
      <c r="I97" s="26">
        <f>ROUND(G97* H97,2)</f>
        <v>0</v>
      </c>
      <c r="J97" s="5">
        <v>23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150</v>
      </c>
      <c r="F98" s="6" t="s">
        <v>31</v>
      </c>
      <c r="G98" s="8">
        <v>0.8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151</v>
      </c>
      <c r="D99" s="6" t="s">
        <v>152</v>
      </c>
      <c r="E99" s="7" t="s">
        <v>131</v>
      </c>
      <c r="F99" s="6" t="s">
        <v>109</v>
      </c>
      <c r="G99" s="8">
        <v>202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153</v>
      </c>
      <c r="D100" s="6" t="s">
        <v>154</v>
      </c>
      <c r="E100" s="7" t="s">
        <v>145</v>
      </c>
      <c r="F100" s="6" t="s">
        <v>109</v>
      </c>
      <c r="G100" s="8">
        <v>9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55.9" customHeight="1" x14ac:dyDescent="0.2"/>
    <row r="102" spans="2:14" s="1" customFormat="1" ht="21.4" customHeight="1" x14ac:dyDescent="0.2">
      <c r="B102" s="10" t="s">
        <v>155</v>
      </c>
      <c r="C102" s="10"/>
      <c r="D102" s="10"/>
      <c r="E102" s="10"/>
      <c r="F102" s="29">
        <f>ROUND(I32+I37+I42+I47+I52+I55+I56+I57+I58+I59+I60+I61+I62+I63+I64+I65+I66+I67+I68+I69+I70+I71+I72+I73+I74+I75+I76+I77+I78+I79+I80+I81+I82+I83+I84+I85+I86+I87+I88+I89+I90+I91+I92+I93+I94+I95+I96+I97+I98+I99+I100,2)</f>
        <v>0</v>
      </c>
      <c r="G102" s="30"/>
      <c r="H102" s="30"/>
      <c r="I102" s="30"/>
      <c r="J102" s="30"/>
      <c r="K102" s="30"/>
      <c r="L102" s="30"/>
      <c r="M102" s="31"/>
    </row>
    <row r="103" spans="2:14" s="1" customFormat="1" ht="21.4" customHeight="1" x14ac:dyDescent="0.2">
      <c r="B103" s="10" t="s">
        <v>156</v>
      </c>
      <c r="C103" s="10"/>
      <c r="D103" s="10"/>
      <c r="E103" s="10"/>
      <c r="F103" s="32">
        <f>ROUND(L32+L37+L42+L47+L52+L55+L56+L57+L58+L59+L60+L61+L62+L63+L64+L65+L66+L67+L68+L69+L70+L71+L72+L73+L74+L75+L76+L77+L78+L79+L80+L81+L82+L83+L84+L85+L86+L87+L88+L89+L90+L91+L92+L93+L94+L95+L96+L97+L98+L99+L100,2)</f>
        <v>0</v>
      </c>
      <c r="G103" s="33"/>
      <c r="H103" s="33"/>
      <c r="I103" s="33"/>
      <c r="J103" s="33"/>
      <c r="K103" s="33"/>
      <c r="L103" s="33"/>
      <c r="M103" s="34"/>
    </row>
    <row r="104" spans="2:14" s="1" customFormat="1" ht="11.1" customHeight="1" x14ac:dyDescent="0.2"/>
    <row r="105" spans="2:14" s="1" customFormat="1" ht="80.099999999999994" customHeight="1" x14ac:dyDescent="0.2">
      <c r="B105" s="36" t="s">
        <v>175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110.1" customHeight="1" x14ac:dyDescent="0.2">
      <c r="B107" s="36" t="s">
        <v>176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5.25" customHeight="1" x14ac:dyDescent="0.2"/>
    <row r="109" spans="2:14" s="1" customFormat="1" ht="110.1" customHeight="1" x14ac:dyDescent="0.2">
      <c r="B109" s="11" t="s">
        <v>177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5.25" customHeight="1" x14ac:dyDescent="0.2"/>
    <row r="111" spans="2:14" s="1" customFormat="1" ht="37.9" customHeight="1" x14ac:dyDescent="0.2">
      <c r="C111" s="16" t="s">
        <v>157</v>
      </c>
      <c r="D111" s="16"/>
      <c r="E111" s="16"/>
      <c r="F111" s="18" t="s">
        <v>158</v>
      </c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.65" customHeight="1" x14ac:dyDescent="0.2"/>
    <row r="117" spans="2:14" s="1" customFormat="1" ht="203.1" customHeight="1" x14ac:dyDescent="0.2">
      <c r="B117" s="36" t="s">
        <v>178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36.950000000000003" customHeight="1" x14ac:dyDescent="0.2">
      <c r="B119" s="37" t="s">
        <v>179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37.9" customHeight="1" x14ac:dyDescent="0.2">
      <c r="C121" s="16" t="s">
        <v>159</v>
      </c>
      <c r="D121" s="16"/>
      <c r="E121" s="16"/>
      <c r="F121" s="19" t="s">
        <v>160</v>
      </c>
      <c r="G121" s="19"/>
      <c r="H121" s="19"/>
      <c r="I121" s="19"/>
      <c r="J121" s="19"/>
      <c r="K121" s="19"/>
      <c r="L121" s="19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.65" customHeight="1" x14ac:dyDescent="0.2"/>
    <row r="127" spans="2:14" s="1" customFormat="1" ht="159.94999999999999" customHeight="1" x14ac:dyDescent="0.2">
      <c r="B127" s="36" t="s">
        <v>180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2.65" customHeight="1" x14ac:dyDescent="0.2"/>
    <row r="129" spans="2:14" s="1" customFormat="1" ht="54.95" customHeight="1" x14ac:dyDescent="0.2">
      <c r="B129" s="36" t="s">
        <v>181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60" customHeight="1" x14ac:dyDescent="0.2">
      <c r="B131" s="11" t="s">
        <v>182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48" customHeight="1" x14ac:dyDescent="0.2">
      <c r="B133" s="11" t="s">
        <v>183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125.1" customHeight="1" x14ac:dyDescent="0.2">
      <c r="B135" s="36" t="s">
        <v>184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2.65" customHeight="1" x14ac:dyDescent="0.2"/>
    <row r="137" spans="2:14" s="1" customFormat="1" ht="84.95" customHeight="1" x14ac:dyDescent="0.2">
      <c r="B137" s="36" t="s">
        <v>185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86.85" customHeight="1" x14ac:dyDescent="0.2"/>
    <row r="139" spans="2:14" s="1" customFormat="1" ht="17.649999999999999" customHeight="1" x14ac:dyDescent="0.2">
      <c r="J139" s="22" t="s">
        <v>186</v>
      </c>
      <c r="K139" s="22"/>
      <c r="L139" s="22"/>
    </row>
    <row r="140" spans="2:14" s="1" customFormat="1" ht="145.15" customHeight="1" x14ac:dyDescent="0.2"/>
    <row r="141" spans="2:14" s="1" customFormat="1" ht="81.599999999999994" customHeight="1" x14ac:dyDescent="0.2">
      <c r="B141" s="13" t="s">
        <v>187</v>
      </c>
      <c r="C141" s="13"/>
      <c r="D141" s="13"/>
      <c r="E141" s="13"/>
      <c r="F141" s="13"/>
      <c r="G141" s="13"/>
      <c r="H141" s="13"/>
      <c r="I141" s="13"/>
      <c r="J141" s="13"/>
      <c r="K141" s="13"/>
    </row>
  </sheetData>
  <mergeCells count="115"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J2:P2"/>
    <mergeCell ref="L100:M100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49:L49"/>
    <mergeCell ref="B6:E6"/>
    <mergeCell ref="B8:E8"/>
    <mergeCell ref="C111:E111"/>
    <mergeCell ref="C112:E112"/>
    <mergeCell ref="C113:E113"/>
    <mergeCell ref="C114:E114"/>
    <mergeCell ref="C16:E16"/>
    <mergeCell ref="C18:E18"/>
    <mergeCell ref="C20:E20"/>
    <mergeCell ref="C22:E22"/>
    <mergeCell ref="F102:M102"/>
    <mergeCell ref="F103:M103"/>
    <mergeCell ref="F111:L111"/>
    <mergeCell ref="F112:L112"/>
    <mergeCell ref="F113:L113"/>
    <mergeCell ref="F114:L114"/>
    <mergeCell ref="F14:I14"/>
    <mergeCell ref="H11:O12"/>
    <mergeCell ref="L66:M66"/>
    <mergeCell ref="L67:M67"/>
    <mergeCell ref="L68:M68"/>
    <mergeCell ref="B129:N129"/>
    <mergeCell ref="B131:N131"/>
    <mergeCell ref="B133:N133"/>
    <mergeCell ref="B135:N135"/>
    <mergeCell ref="B137:N137"/>
    <mergeCell ref="B141:K141"/>
    <mergeCell ref="B24:M24"/>
    <mergeCell ref="B26:M26"/>
    <mergeCell ref="B29:L29"/>
    <mergeCell ref="B34:L34"/>
    <mergeCell ref="B39:L39"/>
    <mergeCell ref="C115:E115"/>
    <mergeCell ref="C121:E121"/>
    <mergeCell ref="C122:E122"/>
    <mergeCell ref="C123:E123"/>
    <mergeCell ref="C124:E124"/>
    <mergeCell ref="C125:E125"/>
    <mergeCell ref="F115:L115"/>
    <mergeCell ref="F121:L121"/>
    <mergeCell ref="F122:L122"/>
    <mergeCell ref="F123:L123"/>
    <mergeCell ref="F124:L124"/>
    <mergeCell ref="F125:L125"/>
    <mergeCell ref="J139:L139"/>
    <mergeCell ref="B10:E11"/>
    <mergeCell ref="B102:E102"/>
    <mergeCell ref="B103:E103"/>
    <mergeCell ref="B105:N105"/>
    <mergeCell ref="B107:N107"/>
    <mergeCell ref="B109:N109"/>
    <mergeCell ref="B117:N117"/>
    <mergeCell ref="B119:N119"/>
    <mergeCell ref="B127:N127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2025-10-16T12:04:45Z</dcterms:created>
  <dcterms:modified xsi:type="dcterms:W3CDTF">2025-10-23T10:03:28Z</dcterms:modified>
</cp:coreProperties>
</file>